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835" windowHeight="7440" activeTab="1"/>
  </bookViews>
  <sheets>
    <sheet name="Dados e diagrama" sheetId="1" r:id="rId1"/>
    <sheet name="Diapositiva" sheetId="2" r:id="rId2"/>
  </sheets>
  <definedNames/>
  <calcPr fullCalcOnLoad="1"/>
</workbook>
</file>

<file path=xl/sharedStrings.xml><?xml version="1.0" encoding="utf-8"?>
<sst xmlns="http://schemas.openxmlformats.org/spreadsheetml/2006/main" count="64" uniqueCount="32">
  <si>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</si>
  <si>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</si>
  <si>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</si>
  <si>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</si>
  <si>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</si>
  <si>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</si>
  <si>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</si>
  <si>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</si>
  <si>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</si>
  <si>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</si>
  <si>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</si>
  <si>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</si>
  <si>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</si>
  <si>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</si>
  <si>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</si>
  <si>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e mais</t>
  </si>
  <si>
    <t>Idade ignorada</t>
  </si>
  <si>
    <t>Total</t>
  </si>
  <si>
    <t>0 a 4 anos</t>
  </si>
  <si>
    <t>Estatísticas do Ministério da Saude</t>
  </si>
  <si>
    <t>DATASUS: Base de dados do Sistema Único de Saude</t>
  </si>
  <si>
    <t>Faixa etária</t>
  </si>
  <si>
    <t xml:space="preserve">Ano  </t>
  </si>
  <si>
    <r>
      <t>V</t>
    </r>
    <r>
      <rPr>
        <sz val="12"/>
        <rFont val="Arial"/>
        <family val="2"/>
      </rPr>
      <t>í</t>
    </r>
    <r>
      <rPr>
        <sz val="12"/>
        <rFont val="Arial"/>
        <family val="0"/>
      </rPr>
      <t>timas fatais</t>
    </r>
  </si>
  <si>
    <t>População (censo demográfico 2000)</t>
  </si>
  <si>
    <t>VF/100.000 Habitantes</t>
  </si>
  <si>
    <t>População: IBGE</t>
  </si>
  <si>
    <t>Ano 2000</t>
  </si>
  <si>
    <t>Acidentes de trânsito</t>
  </si>
  <si>
    <t>Fonte:</t>
  </si>
  <si>
    <t>Fonte: Por Vias Seguras</t>
  </si>
  <si>
    <t>Tabelas: Óbitos por causas externas 1999 a 2005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</si>
</sst>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_ ;\-#,##0.0\ "/>
    <numFmt numFmtId="166" formatCode="#,##0_ ;\-#,##0\ 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9.75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5.25"/>
      <name val="Arial"/>
      <family val="2"/>
    </font>
    <font>
      <sz val="15.75"/>
      <name val="Arial"/>
      <family val="0"/>
    </font>
    <font>
      <b/>
      <sz val="15.75"/>
      <name val="Arial"/>
      <family val="2"/>
    </font>
    <font>
      <b/>
      <sz val="14"/>
      <color indexed="57"/>
      <name val="Arial"/>
      <family val="2"/>
    </font>
    <font>
      <b/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8" xfId="0" applyBorder="1" applyAlignment="1">
      <alignment horizontal="center" vertical="center" textRotation="90"/>
    </xf>
    <xf numFmtId="0" fontId="5" fillId="0" borderId="7" xfId="0" applyFont="1" applyBorder="1" applyAlignment="1">
      <alignment/>
    </xf>
    <xf numFmtId="0" fontId="0" fillId="0" borderId="6" xfId="0" applyFont="1" applyBorder="1" applyAlignment="1">
      <alignment horizontal="center" vertical="center" textRotation="90" wrapText="1"/>
    </xf>
    <xf numFmtId="41" fontId="0" fillId="0" borderId="8" xfId="0" applyNumberFormat="1" applyFont="1" applyBorder="1" applyAlignment="1">
      <alignment horizontal="center" vertical="center" textRotation="90"/>
    </xf>
    <xf numFmtId="0" fontId="0" fillId="0" borderId="9" xfId="0" applyFont="1" applyBorder="1" applyAlignment="1">
      <alignment vertical="center" wrapText="1"/>
    </xf>
    <xf numFmtId="165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7" fontId="0" fillId="0" borderId="7" xfId="0" applyNumberFormat="1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Risco de morte no trânsito 
em função da idade,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24375"/>
          <c:w val="0.90625"/>
          <c:h val="0.709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'Dados e diagrama'!$B$6:$Q$6</c:f>
              <c:strCache/>
            </c:strRef>
          </c:cat>
          <c:val>
            <c:numRef>
              <c:f>'Dados e diagrama'!$B$9:$Q$9</c:f>
              <c:numCache/>
            </c:numRef>
          </c:val>
          <c:smooth val="0"/>
        </c:ser>
        <c:marker val="1"/>
        <c:axId val="28592105"/>
        <c:axId val="56002354"/>
      </c:lineChart>
      <c:catAx>
        <c:axId val="285921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002354"/>
        <c:crosses val="autoZero"/>
        <c:auto val="1"/>
        <c:lblOffset val="100"/>
        <c:noMultiLvlLbl val="0"/>
      </c:catAx>
      <c:valAx>
        <c:axId val="5600235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mortos/100.000 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592105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Risco de morte no trânsito 
em função da idade,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05"/>
          <c:w val="0.89675"/>
          <c:h val="0.843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Diapositiva!$B$6:$Q$6</c:f>
              <c:strCache/>
            </c:strRef>
          </c:cat>
          <c:val>
            <c:numRef>
              <c:f>Diapositiva!$B$9:$Q$9</c:f>
              <c:numCache/>
            </c:numRef>
          </c:val>
          <c:smooth val="0"/>
        </c:ser>
        <c:marker val="1"/>
        <c:axId val="34259139"/>
        <c:axId val="39896796"/>
      </c:lineChart>
      <c:catAx>
        <c:axId val="342591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896796"/>
        <c:crosses val="autoZero"/>
        <c:auto val="1"/>
        <c:lblOffset val="100"/>
        <c:noMultiLvlLbl val="0"/>
      </c:catAx>
      <c:valAx>
        <c:axId val="3989679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mortos/100.000 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259139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0.01425</cdr:y>
    </cdr:from>
    <cdr:to>
      <cdr:x>0.232</cdr:x>
      <cdr:y>0.13225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38100"/>
          <a:ext cx="11715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cdr:txBody>
    </cdr:sp>
  </cdr:relSizeAnchor>
  <cdr:relSizeAnchor xmlns:cdr="http://schemas.openxmlformats.org/drawingml/2006/chartDrawing">
    <cdr:from>
      <cdr:x>0.76575</cdr:x>
      <cdr:y>0.0295</cdr:y>
    </cdr:from>
    <cdr:to>
      <cdr:x>0.9835</cdr:x>
      <cdr:y>0.174</cdr:y>
    </cdr:to>
    <cdr:sp>
      <cdr:nvSpPr>
        <cdr:cNvPr id="2" name="TextBox 3"/>
        <cdr:cNvSpPr txBox="1">
          <a:spLocks noChangeArrowheads="1"/>
        </cdr:cNvSpPr>
      </cdr:nvSpPr>
      <cdr:spPr>
        <a:xfrm>
          <a:off x="4010025" y="95250"/>
          <a:ext cx="1143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 DATASUS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18</xdr:row>
      <xdr:rowOff>123825</xdr:rowOff>
    </xdr:from>
    <xdr:to>
      <xdr:col>12</xdr:col>
      <xdr:colOff>257175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28600" y="5086350"/>
        <a:ext cx="52482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0.011</cdr:y>
    </cdr:from>
    <cdr:to>
      <cdr:x>0.19525</cdr:x>
      <cdr:y>0.10225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57150"/>
          <a:ext cx="15811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cdr:txBody>
    </cdr:sp>
  </cdr:relSizeAnchor>
  <cdr:relSizeAnchor xmlns:cdr="http://schemas.openxmlformats.org/drawingml/2006/chartDrawing">
    <cdr:from>
      <cdr:x>0.76925</cdr:x>
      <cdr:y>0.011</cdr:y>
    </cdr:from>
    <cdr:to>
      <cdr:x>0.9905</cdr:x>
      <cdr:y>0.10225</cdr:y>
    </cdr:to>
    <cdr:sp>
      <cdr:nvSpPr>
        <cdr:cNvPr id="2" name="TextBox 2"/>
        <cdr:cNvSpPr txBox="1">
          <a:spLocks noChangeArrowheads="1"/>
        </cdr:cNvSpPr>
      </cdr:nvSpPr>
      <cdr:spPr>
        <a:xfrm>
          <a:off x="6400800" y="57150"/>
          <a:ext cx="1838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 
DATASUS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</xdr:row>
      <xdr:rowOff>47625</xdr:rowOff>
    </xdr:from>
    <xdr:to>
      <xdr:col>20</xdr:col>
      <xdr:colOff>104775</xdr:colOff>
      <xdr:row>41</xdr:row>
      <xdr:rowOff>171450</xdr:rowOff>
    </xdr:to>
    <xdr:graphicFrame>
      <xdr:nvGraphicFramePr>
        <xdr:cNvPr id="1" name="Chart 1"/>
        <xdr:cNvGraphicFramePr/>
      </xdr:nvGraphicFramePr>
      <xdr:xfrm>
        <a:off x="228600" y="4057650"/>
        <a:ext cx="83248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0">
      <selection activeCell="A37" sqref="A36:A37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25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1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5.75" thickBot="1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1:20" ht="12.75">
      <c r="A5" s="5" t="s">
        <v>22</v>
      </c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6"/>
    </row>
    <row r="6" spans="1:20" ht="72.75" customHeight="1">
      <c r="A6" s="7"/>
      <c r="B6" s="14" t="s">
        <v>18</v>
      </c>
      <c r="C6" s="14" t="s">
        <v>0</v>
      </c>
      <c r="D6" s="14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4" t="s">
        <v>11</v>
      </c>
      <c r="O6" s="14" t="s">
        <v>12</v>
      </c>
      <c r="P6" s="14" t="s">
        <v>13</v>
      </c>
      <c r="Q6" s="14" t="s">
        <v>14</v>
      </c>
      <c r="R6" s="14" t="s">
        <v>15</v>
      </c>
      <c r="S6" s="14" t="s">
        <v>16</v>
      </c>
      <c r="T6" s="8" t="s">
        <v>17</v>
      </c>
    </row>
    <row r="7" spans="1:20" ht="14.25">
      <c r="A7" s="9">
        <v>2000</v>
      </c>
      <c r="B7" s="10">
        <v>650</v>
      </c>
      <c r="C7" s="10">
        <v>835</v>
      </c>
      <c r="D7" s="10">
        <v>934</v>
      </c>
      <c r="E7" s="10">
        <v>2529</v>
      </c>
      <c r="F7" s="10">
        <v>3701</v>
      </c>
      <c r="G7" s="10">
        <v>3106</v>
      </c>
      <c r="H7" s="10">
        <v>2926</v>
      </c>
      <c r="I7" s="10">
        <v>2902</v>
      </c>
      <c r="J7" s="10">
        <v>2424</v>
      </c>
      <c r="K7" s="10">
        <v>1911</v>
      </c>
      <c r="L7" s="10">
        <v>1531</v>
      </c>
      <c r="M7" s="10">
        <v>1259</v>
      </c>
      <c r="N7" s="10">
        <v>1023</v>
      </c>
      <c r="O7" s="10">
        <v>817</v>
      </c>
      <c r="P7" s="10">
        <v>688</v>
      </c>
      <c r="Q7" s="10">
        <v>494</v>
      </c>
      <c r="R7" s="10">
        <v>523</v>
      </c>
      <c r="S7" s="23">
        <v>205</v>
      </c>
      <c r="T7" s="15">
        <f>SUM(B7:S7)</f>
        <v>28458</v>
      </c>
    </row>
    <row r="8" spans="1:20" ht="68.25" customHeight="1">
      <c r="A8" s="16" t="s">
        <v>24</v>
      </c>
      <c r="B8" s="17">
        <v>16375728</v>
      </c>
      <c r="C8" s="17">
        <v>16542327</v>
      </c>
      <c r="D8" s="17">
        <v>17348067</v>
      </c>
      <c r="E8" s="17">
        <v>17939815</v>
      </c>
      <c r="F8" s="17">
        <v>16541515</v>
      </c>
      <c r="G8" s="17">
        <v>13849665</v>
      </c>
      <c r="H8" s="17">
        <v>13028944</v>
      </c>
      <c r="I8" s="17">
        <v>12261529</v>
      </c>
      <c r="J8" s="17">
        <v>10546694</v>
      </c>
      <c r="K8" s="17">
        <v>8721541</v>
      </c>
      <c r="L8" s="17">
        <v>7062601</v>
      </c>
      <c r="M8" s="17">
        <v>5444715</v>
      </c>
      <c r="N8" s="17">
        <v>4600929</v>
      </c>
      <c r="O8" s="17">
        <v>3581106</v>
      </c>
      <c r="P8" s="17">
        <v>2742302</v>
      </c>
      <c r="Q8" s="17">
        <v>1779587</v>
      </c>
      <c r="R8" s="17">
        <v>1036034</v>
      </c>
      <c r="S8" s="17"/>
      <c r="T8" s="21">
        <f>SUM(B8:R8)</f>
        <v>169403099</v>
      </c>
    </row>
    <row r="9" spans="1:20" ht="26.25" thickBot="1">
      <c r="A9" s="18" t="s">
        <v>25</v>
      </c>
      <c r="B9" s="19">
        <f aca="true" t="shared" si="0" ref="B9:R9">B7*100000/B8</f>
        <v>3.9692891821359026</v>
      </c>
      <c r="C9" s="19">
        <f t="shared" si="0"/>
        <v>5.047657442631862</v>
      </c>
      <c r="D9" s="19">
        <f t="shared" si="0"/>
        <v>5.383885132562607</v>
      </c>
      <c r="E9" s="19">
        <f t="shared" si="0"/>
        <v>14.097135338352151</v>
      </c>
      <c r="F9" s="19">
        <f t="shared" si="0"/>
        <v>22.37400866849258</v>
      </c>
      <c r="G9" s="19">
        <f t="shared" si="0"/>
        <v>22.426535226664328</v>
      </c>
      <c r="H9" s="19">
        <f t="shared" si="0"/>
        <v>22.457691122166157</v>
      </c>
      <c r="I9" s="19">
        <f t="shared" si="0"/>
        <v>23.667521399655786</v>
      </c>
      <c r="J9" s="19">
        <f t="shared" si="0"/>
        <v>22.98350554211585</v>
      </c>
      <c r="K9" s="19">
        <f t="shared" si="0"/>
        <v>21.911265451827838</v>
      </c>
      <c r="L9" s="19">
        <f t="shared" si="0"/>
        <v>21.677566097815806</v>
      </c>
      <c r="M9" s="19">
        <f t="shared" si="0"/>
        <v>23.12334070745668</v>
      </c>
      <c r="N9" s="19">
        <f t="shared" si="0"/>
        <v>22.234640004225234</v>
      </c>
      <c r="O9" s="19">
        <f t="shared" si="0"/>
        <v>22.81418087037915</v>
      </c>
      <c r="P9" s="19">
        <f t="shared" si="0"/>
        <v>25.088411123209625</v>
      </c>
      <c r="Q9" s="19">
        <f t="shared" si="0"/>
        <v>27.759249758511384</v>
      </c>
      <c r="R9" s="19">
        <f t="shared" si="0"/>
        <v>50.48096877129515</v>
      </c>
      <c r="S9" s="20"/>
      <c r="T9" s="22">
        <f>T7*100000/T8</f>
        <v>16.798984297211707</v>
      </c>
    </row>
    <row r="10" spans="1:20" ht="14.25">
      <c r="A10" s="13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4.25">
      <c r="A11" s="12" t="s">
        <v>30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4.25">
      <c r="A12" s="12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4.25">
      <c r="A13" s="12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ht="15" customHeight="1"/>
    <row r="15" spans="4:16" ht="15" customHeight="1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5">
    <mergeCell ref="D15:P15"/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A14">
      <selection activeCell="V32" sqref="V32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25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1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5.75" thickBot="1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1:20" ht="12.75">
      <c r="A5" s="5" t="s">
        <v>22</v>
      </c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6"/>
    </row>
    <row r="6" spans="1:20" ht="72.75" customHeight="1">
      <c r="A6" s="7"/>
      <c r="B6" s="14" t="s">
        <v>18</v>
      </c>
      <c r="C6" s="14" t="s">
        <v>0</v>
      </c>
      <c r="D6" s="14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4" t="s">
        <v>11</v>
      </c>
      <c r="O6" s="14" t="s">
        <v>12</v>
      </c>
      <c r="P6" s="14" t="s">
        <v>13</v>
      </c>
      <c r="Q6" s="14" t="s">
        <v>14</v>
      </c>
      <c r="R6" s="14" t="s">
        <v>15</v>
      </c>
      <c r="S6" s="14" t="s">
        <v>16</v>
      </c>
      <c r="T6" s="8" t="s">
        <v>17</v>
      </c>
    </row>
    <row r="7" spans="1:20" ht="14.25">
      <c r="A7" s="9">
        <v>2000</v>
      </c>
      <c r="B7" s="10">
        <v>650</v>
      </c>
      <c r="C7" s="10">
        <v>835</v>
      </c>
      <c r="D7" s="10">
        <v>934</v>
      </c>
      <c r="E7" s="10">
        <v>2529</v>
      </c>
      <c r="F7" s="10">
        <v>3701</v>
      </c>
      <c r="G7" s="10">
        <v>3106</v>
      </c>
      <c r="H7" s="10">
        <v>2926</v>
      </c>
      <c r="I7" s="10">
        <v>2902</v>
      </c>
      <c r="J7" s="10">
        <v>2424</v>
      </c>
      <c r="K7" s="10">
        <v>1911</v>
      </c>
      <c r="L7" s="10">
        <v>1531</v>
      </c>
      <c r="M7" s="10">
        <v>1259</v>
      </c>
      <c r="N7" s="10">
        <v>1023</v>
      </c>
      <c r="O7" s="10">
        <v>817</v>
      </c>
      <c r="P7" s="10">
        <v>688</v>
      </c>
      <c r="Q7" s="10">
        <v>494</v>
      </c>
      <c r="R7" s="10">
        <v>523</v>
      </c>
      <c r="S7" s="23">
        <v>205</v>
      </c>
      <c r="T7" s="15">
        <f>SUM(B7:S7)</f>
        <v>28458</v>
      </c>
    </row>
    <row r="8" spans="1:20" ht="68.25" customHeight="1">
      <c r="A8" s="16" t="s">
        <v>24</v>
      </c>
      <c r="B8" s="17">
        <v>16375728</v>
      </c>
      <c r="C8" s="17">
        <v>16542327</v>
      </c>
      <c r="D8" s="17">
        <v>17348067</v>
      </c>
      <c r="E8" s="17">
        <v>17939815</v>
      </c>
      <c r="F8" s="17">
        <v>16541515</v>
      </c>
      <c r="G8" s="17">
        <v>13849665</v>
      </c>
      <c r="H8" s="17">
        <v>13028944</v>
      </c>
      <c r="I8" s="17">
        <v>12261529</v>
      </c>
      <c r="J8" s="17">
        <v>10546694</v>
      </c>
      <c r="K8" s="17">
        <v>8721541</v>
      </c>
      <c r="L8" s="17">
        <v>7062601</v>
      </c>
      <c r="M8" s="17">
        <v>5444715</v>
      </c>
      <c r="N8" s="17">
        <v>4600929</v>
      </c>
      <c r="O8" s="17">
        <v>3581106</v>
      </c>
      <c r="P8" s="17">
        <v>2742302</v>
      </c>
      <c r="Q8" s="17">
        <v>1779587</v>
      </c>
      <c r="R8" s="17">
        <v>1036034</v>
      </c>
      <c r="S8" s="17"/>
      <c r="T8" s="21">
        <f>SUM(B8:R8)</f>
        <v>169403099</v>
      </c>
    </row>
    <row r="9" spans="1:20" ht="26.25" thickBot="1">
      <c r="A9" s="18" t="s">
        <v>25</v>
      </c>
      <c r="B9" s="19">
        <f aca="true" t="shared" si="0" ref="B9:R9">B7*100000/B8</f>
        <v>3.9692891821359026</v>
      </c>
      <c r="C9" s="19">
        <f t="shared" si="0"/>
        <v>5.047657442631862</v>
      </c>
      <c r="D9" s="19">
        <f t="shared" si="0"/>
        <v>5.383885132562607</v>
      </c>
      <c r="E9" s="19">
        <f t="shared" si="0"/>
        <v>14.097135338352151</v>
      </c>
      <c r="F9" s="19">
        <f t="shared" si="0"/>
        <v>22.37400866849258</v>
      </c>
      <c r="G9" s="19">
        <f t="shared" si="0"/>
        <v>22.426535226664328</v>
      </c>
      <c r="H9" s="19">
        <f t="shared" si="0"/>
        <v>22.457691122166157</v>
      </c>
      <c r="I9" s="19">
        <f t="shared" si="0"/>
        <v>23.667521399655786</v>
      </c>
      <c r="J9" s="19">
        <f t="shared" si="0"/>
        <v>22.98350554211585</v>
      </c>
      <c r="K9" s="19">
        <f t="shared" si="0"/>
        <v>21.911265451827838</v>
      </c>
      <c r="L9" s="19">
        <f t="shared" si="0"/>
        <v>21.677566097815806</v>
      </c>
      <c r="M9" s="19">
        <f t="shared" si="0"/>
        <v>23.12334070745668</v>
      </c>
      <c r="N9" s="19">
        <f t="shared" si="0"/>
        <v>22.234640004225234</v>
      </c>
      <c r="O9" s="19">
        <f t="shared" si="0"/>
        <v>22.81418087037915</v>
      </c>
      <c r="P9" s="19">
        <f t="shared" si="0"/>
        <v>25.088411123209625</v>
      </c>
      <c r="Q9" s="19">
        <f t="shared" si="0"/>
        <v>27.759249758511384</v>
      </c>
      <c r="R9" s="19">
        <f t="shared" si="0"/>
        <v>50.48096877129515</v>
      </c>
      <c r="S9" s="20"/>
      <c r="T9" s="22">
        <f>T7*100000/T8</f>
        <v>16.798984297211707</v>
      </c>
    </row>
    <row r="10" spans="1:20" ht="14.25">
      <c r="A10" s="13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4.25">
      <c r="A11" s="12" t="s">
        <v>30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4.25">
      <c r="A12" s="12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4.25">
      <c r="A13" s="12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ht="15" customHeight="1"/>
    <row r="15" spans="4:16" ht="15" customHeight="1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5">
    <mergeCell ref="D15:P15"/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2008-04-16T14:48:29Z</cp:lastPrinted>
  <dcterms:created xsi:type="dcterms:W3CDTF">2008-04-07T19:09:47Z</dcterms:created>
  <dcterms:modified xsi:type="dcterms:W3CDTF">2009-01-26T18:45:49Z</dcterms:modified>
  <cp:category/>
  <cp:version/>
  <cp:contentType/>
  <cp:contentStatus/>
</cp:coreProperties>
</file>